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U:\Admin Support\Editing Documents\Allied Orders\Trainer Portal\"/>
    </mc:Choice>
  </mc:AlternateContent>
  <xr:revisionPtr revIDLastSave="0" documentId="13_ncr:1_{6B6251AB-0259-4808-91F9-321047759D47}" xr6:coauthVersionLast="47" xr6:coauthVersionMax="47" xr10:uidLastSave="{00000000-0000-0000-0000-000000000000}"/>
  <bookViews>
    <workbookView xWindow="-120" yWindow="-120" windowWidth="29040" windowHeight="15840" xr2:uid="{66B4E94C-5BC8-430E-88C9-A22FA6C620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H39" i="1"/>
  <c r="H38" i="1"/>
  <c r="H37" i="1"/>
  <c r="I48" i="1" l="1"/>
  <c r="H42" i="1"/>
  <c r="H40" i="1"/>
  <c r="H35" i="1"/>
  <c r="H34" i="1"/>
  <c r="H33" i="1"/>
  <c r="H32" i="1"/>
  <c r="H31" i="1"/>
  <c r="H30" i="1"/>
  <c r="H29" i="1"/>
  <c r="I45" i="1" l="1"/>
  <c r="I46" i="1" s="1"/>
  <c r="I47" i="1" l="1"/>
  <c r="I49" i="1" s="1"/>
</calcChain>
</file>

<file path=xl/sharedStrings.xml><?xml version="1.0" encoding="utf-8"?>
<sst xmlns="http://schemas.openxmlformats.org/spreadsheetml/2006/main" count="72" uniqueCount="60">
  <si>
    <t>Authorized by:</t>
  </si>
  <si>
    <t>Payment Method:</t>
  </si>
  <si>
    <t>"x" the correct section.</t>
  </si>
  <si>
    <t>Full Name:</t>
  </si>
  <si>
    <t>Invoice</t>
  </si>
  <si>
    <t>Title:</t>
  </si>
  <si>
    <t>Date:</t>
  </si>
  <si>
    <t>Payment Enclosed</t>
  </si>
  <si>
    <t>Invoice/Ship to:</t>
  </si>
  <si>
    <t>Agency:</t>
  </si>
  <si>
    <t>Phone #:</t>
  </si>
  <si>
    <t>Address:</t>
  </si>
  <si>
    <t>Extension:</t>
  </si>
  <si>
    <t>City/Town:</t>
  </si>
  <si>
    <t>Postal Code:</t>
  </si>
  <si>
    <t>Item</t>
  </si>
  <si>
    <t>Quantity</t>
  </si>
  <si>
    <t>Price</t>
  </si>
  <si>
    <t>Subtotal</t>
  </si>
  <si>
    <t>Order Processing:</t>
  </si>
  <si>
    <t>Add 1-4 business days for courier service depending on location.</t>
  </si>
  <si>
    <t xml:space="preserve">PST (6%) </t>
  </si>
  <si>
    <t>GST (5%)</t>
  </si>
  <si>
    <t>Priority Shipping</t>
  </si>
  <si>
    <t>Total</t>
  </si>
  <si>
    <t>Actual shipping charges will be calculated by Allied and applied to your invoice; please call 306-522-1681 if you require the exact cost of shipping for this order.</t>
  </si>
  <si>
    <r>
      <rPr>
        <b/>
        <sz val="10"/>
        <color theme="1"/>
        <rFont val="Open Sans"/>
        <family val="2"/>
      </rPr>
      <t>Save your completed order, then email as an attachment to:</t>
    </r>
    <r>
      <rPr>
        <sz val="10"/>
        <color theme="1"/>
        <rFont val="Open Sans"/>
        <family val="2"/>
      </rPr>
      <t xml:space="preserve"> reception@alliedprinters.com</t>
    </r>
  </si>
  <si>
    <t>Billing Information:</t>
  </si>
  <si>
    <t>Street addess only for courier purposes; no P.O. Box #'s.</t>
  </si>
  <si>
    <t>P.O. (attached)</t>
  </si>
  <si>
    <r>
      <t xml:space="preserve">Items marked with a </t>
    </r>
    <r>
      <rPr>
        <b/>
        <sz val="9"/>
        <color rgb="FF4AB264"/>
        <rFont val="Open Sans"/>
        <family val="2"/>
      </rPr>
      <t>W</t>
    </r>
    <r>
      <rPr>
        <b/>
        <sz val="9"/>
        <rFont val="Open Sans"/>
        <family val="2"/>
      </rPr>
      <t xml:space="preserve"> are available on the SASWH  website PART Trainer Portal as downloadable documents.</t>
    </r>
  </si>
  <si>
    <r>
      <rPr>
        <b/>
        <u/>
        <sz val="10"/>
        <color theme="1"/>
        <rFont val="Open Sans"/>
        <family val="2"/>
      </rPr>
      <t>IMPORTANT NOTE:</t>
    </r>
    <r>
      <rPr>
        <b/>
        <sz val="10"/>
        <color theme="1"/>
        <rFont val="Open Sans"/>
        <family val="2"/>
      </rPr>
      <t xml:space="preserve"> this is an electronic order form - fill in yellow boxes</t>
    </r>
  </si>
  <si>
    <r>
      <t xml:space="preserve">· If payment is enclosed, make the cheque/money order payable to </t>
    </r>
    <r>
      <rPr>
        <b/>
        <sz val="9"/>
        <color theme="1"/>
        <rFont val="Open Sans"/>
        <family val="2"/>
      </rPr>
      <t xml:space="preserve">Allied Printers Ltd. - </t>
    </r>
    <r>
      <rPr>
        <b/>
        <sz val="9"/>
        <color rgb="FFFF0000"/>
        <rFont val="Open Sans"/>
        <family val="2"/>
      </rPr>
      <t>DO NOT send cash</t>
    </r>
  </si>
  <si>
    <r>
      <t xml:space="preserve">W </t>
    </r>
    <r>
      <rPr>
        <sz val="9"/>
        <rFont val="Open Sans"/>
        <family val="2"/>
      </rPr>
      <t>Participant Workbook - Basic</t>
    </r>
  </si>
  <si>
    <r>
      <t xml:space="preserve">W </t>
    </r>
    <r>
      <rPr>
        <sz val="9"/>
        <rFont val="Open Sans"/>
        <family val="2"/>
      </rPr>
      <t>Participant Workbook - Advanced (</t>
    </r>
    <r>
      <rPr>
        <sz val="8"/>
        <rFont val="Open Sans"/>
        <family val="2"/>
      </rPr>
      <t>includes Basic &amp; Intermediate</t>
    </r>
    <r>
      <rPr>
        <sz val="9"/>
        <rFont val="Open Sans"/>
        <family val="2"/>
      </rPr>
      <t>)</t>
    </r>
  </si>
  <si>
    <r>
      <t xml:space="preserve">W </t>
    </r>
    <r>
      <rPr>
        <sz val="9"/>
        <rFont val="Open Sans"/>
        <family val="2"/>
      </rPr>
      <t>Participant Workbook - Intermediate (</t>
    </r>
    <r>
      <rPr>
        <sz val="8"/>
        <rFont val="Open Sans"/>
        <family val="2"/>
      </rPr>
      <t>includes Basic</t>
    </r>
    <r>
      <rPr>
        <sz val="9"/>
        <rFont val="Open Sans"/>
        <family val="2"/>
      </rPr>
      <t>)</t>
    </r>
  </si>
  <si>
    <r>
      <t xml:space="preserve">W </t>
    </r>
    <r>
      <rPr>
        <sz val="9"/>
        <rFont val="Open Sans"/>
        <family val="2"/>
      </rPr>
      <t>Participant Wallet Card</t>
    </r>
  </si>
  <si>
    <r>
      <t xml:space="preserve">W </t>
    </r>
    <r>
      <rPr>
        <sz val="9"/>
        <rFont val="Open Sans"/>
        <family val="2"/>
      </rPr>
      <t>Dementia Enhancement Participant Handout</t>
    </r>
  </si>
  <si>
    <r>
      <t xml:space="preserve">W </t>
    </r>
    <r>
      <rPr>
        <sz val="9"/>
        <rFont val="Open Sans"/>
        <family val="2"/>
      </rPr>
      <t>Participant Re-evaluation Pre-test</t>
    </r>
  </si>
  <si>
    <t>PART Logo "Alert-Check at Desk"</t>
  </si>
  <si>
    <t>· Logo Pad: 50 sheets/pad (4.25"x5.5")</t>
  </si>
  <si>
    <t>· Single Logo: 50 laminated (4.25"x5.5")</t>
  </si>
  <si>
    <t>· Logo Stickers: 80/sheet (1"x1")</t>
  </si>
  <si>
    <t>· Logo Poster: laminated (8.5"x11")</t>
  </si>
  <si>
    <t>Table Tent Cards: 50/package</t>
  </si>
  <si>
    <t>Return Policy:</t>
  </si>
  <si>
    <t>· Subject to Allied Printers' approval</t>
  </si>
  <si>
    <t>· 50% restocking fees apply</t>
  </si>
  <si>
    <t>· Only current version of resources being returned will be considered</t>
  </si>
  <si>
    <t>· Every attempt is made to honor pricing noted; however, prices are subject to change without notice.</t>
  </si>
  <si>
    <t>· Employers must be licensed in PART with SASWH prior to order being processed.</t>
  </si>
  <si>
    <t>· Once order form is complete, save and email/mail/fax to Allied Printers &amp; Promotions.</t>
  </si>
  <si>
    <t>· Applicable taxes will be included on the invoice sent by Allied Printers Ltd.</t>
  </si>
  <si>
    <r>
      <t xml:space="preserve">Disclaimer: </t>
    </r>
    <r>
      <rPr>
        <sz val="10"/>
        <color theme="1"/>
        <rFont val="Open Sans"/>
        <family val="2"/>
      </rPr>
      <t>Total price provided on this order form is an estimate. Please read the below disclaimers.</t>
    </r>
  </si>
  <si>
    <r>
      <t>Regular Service:</t>
    </r>
    <r>
      <rPr>
        <b/>
        <sz val="9"/>
        <color theme="0"/>
        <rFont val="Poppins"/>
      </rPr>
      <t xml:space="preserve"> up to 4 weeks</t>
    </r>
  </si>
  <si>
    <r>
      <t xml:space="preserve">Priority Service: </t>
    </r>
    <r>
      <rPr>
        <b/>
        <sz val="9"/>
        <color theme="0"/>
        <rFont val="Poppins"/>
      </rPr>
      <t>3-10 business days</t>
    </r>
  </si>
  <si>
    <t>Table Tent Cards: laminated, 20/package</t>
  </si>
  <si>
    <t>Complete if different than "Invoice/Ship to" details.</t>
  </si>
  <si>
    <r>
      <t xml:space="preserve">W </t>
    </r>
    <r>
      <rPr>
        <sz val="9"/>
        <rFont val="Open Sans"/>
        <family val="2"/>
      </rPr>
      <t>Participant Exercise Booklet</t>
    </r>
  </si>
  <si>
    <r>
      <t xml:space="preserve">PART® Trainer Material Order Form
</t>
    </r>
    <r>
      <rPr>
        <sz val="10"/>
        <color theme="1"/>
        <rFont val="Poppins ExtraBold"/>
      </rPr>
      <t>Effective July 1 - September 30,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</si>
</sst>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4"/>
      <color theme="1"/>
      <name val="Poppins ExtraBold"/>
    </font>
    <font>
      <sz val="10"/>
      <color theme="1"/>
      <name val="Montserrat"/>
    </font>
    <font>
      <sz val="10"/>
      <color theme="1"/>
      <name val="Open Sans"/>
      <family val="2"/>
    </font>
    <font>
      <b/>
      <sz val="10"/>
      <color theme="0"/>
      <name val="Montserrat"/>
    </font>
    <font>
      <sz val="9"/>
      <color theme="1"/>
      <name val="Open Sans"/>
      <family val="2"/>
    </font>
    <font>
      <b/>
      <sz val="10"/>
      <color theme="1"/>
      <name val="Open Sans"/>
      <family val="2"/>
    </font>
    <font>
      <sz val="10"/>
      <color theme="1"/>
      <name val="Poppins ExtraBold"/>
    </font>
    <font>
      <b/>
      <sz val="9"/>
      <name val="Open Sans"/>
      <family val="2"/>
    </font>
    <font>
      <b/>
      <sz val="9"/>
      <color rgb="FF4AB264"/>
      <name val="Open Sans"/>
      <family val="2"/>
    </font>
    <font>
      <b/>
      <u/>
      <sz val="10"/>
      <color theme="1"/>
      <name val="Open Sans"/>
      <family val="2"/>
    </font>
    <font>
      <b/>
      <sz val="9"/>
      <color theme="1"/>
      <name val="Open Sans"/>
      <family val="2"/>
    </font>
    <font>
      <b/>
      <sz val="9"/>
      <color rgb="FFFF0000"/>
      <name val="Open Sans"/>
      <family val="2"/>
    </font>
    <font>
      <sz val="9"/>
      <name val="Open Sans"/>
      <family val="2"/>
    </font>
    <font>
      <sz val="8"/>
      <name val="Open Sans"/>
      <family val="2"/>
    </font>
    <font>
      <sz val="10"/>
      <name val="Open Sans"/>
      <family val="2"/>
    </font>
    <font>
      <sz val="11"/>
      <name val="Open Sans"/>
      <family val="2"/>
    </font>
    <font>
      <sz val="10"/>
      <color theme="1"/>
      <name val="Poppins"/>
    </font>
    <font>
      <b/>
      <sz val="10"/>
      <color theme="0"/>
      <name val="Poppins"/>
    </font>
    <font>
      <b/>
      <sz val="9"/>
      <color theme="0"/>
      <name val="Poppins"/>
    </font>
    <font>
      <b/>
      <sz val="10"/>
      <color theme="1"/>
      <name val="Poppins"/>
    </font>
  </fonts>
  <fills count="6">
    <fill>
      <patternFill patternType="none"/>
    </fill>
    <fill>
      <patternFill patternType="gray125"/>
    </fill>
    <fill>
      <patternFill patternType="solid">
        <fgColor rgb="FF1F605C"/>
        <bgColor indexed="64"/>
      </patternFill>
    </fill>
    <fill>
      <patternFill patternType="mediumGray">
        <bgColor theme="0" tint="-4.9989318521683403E-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EBD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44" fontId="5" fillId="0" borderId="0" xfId="1" applyFont="1" applyProtection="1"/>
    <xf numFmtId="0" fontId="17" fillId="5" borderId="5" xfId="0" applyFont="1" applyFill="1" applyBorder="1" applyAlignment="1" applyProtection="1">
      <alignment horizontal="center"/>
      <protection locked="0"/>
    </xf>
    <xf numFmtId="0" fontId="17" fillId="5" borderId="8" xfId="0" applyFont="1" applyFill="1" applyBorder="1" applyAlignment="1" applyProtection="1">
      <alignment horizontal="center"/>
      <protection locked="0"/>
    </xf>
    <xf numFmtId="0" fontId="17" fillId="5" borderId="13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 applyAlignment="1" applyProtection="1">
      <alignment horizontal="center" vertical="center"/>
      <protection locked="0"/>
    </xf>
    <xf numFmtId="0" fontId="16" fillId="5" borderId="9" xfId="0" applyFont="1" applyFill="1" applyBorder="1" applyAlignment="1" applyProtection="1">
      <alignment horizontal="center" vertical="center"/>
      <protection locked="0"/>
    </xf>
    <xf numFmtId="0" fontId="16" fillId="5" borderId="14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/>
      <protection locked="0"/>
    </xf>
    <xf numFmtId="0" fontId="18" fillId="5" borderId="13" xfId="0" applyFont="1" applyFill="1" applyBorder="1" applyAlignment="1" applyProtection="1">
      <alignment horizontal="center"/>
      <protection locked="0"/>
    </xf>
    <xf numFmtId="0" fontId="16" fillId="5" borderId="3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top"/>
    </xf>
    <xf numFmtId="0" fontId="8" fillId="0" borderId="0" xfId="0" applyFont="1"/>
    <xf numFmtId="0" fontId="7" fillId="0" borderId="0" xfId="0" applyFont="1"/>
    <xf numFmtId="0" fontId="19" fillId="0" borderId="1" xfId="0" applyFont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vertical="center"/>
    </xf>
    <xf numFmtId="0" fontId="4" fillId="0" borderId="1" xfId="0" applyFont="1" applyBorder="1"/>
    <xf numFmtId="0" fontId="20" fillId="2" borderId="2" xfId="0" applyFont="1" applyFill="1" applyBorder="1" applyAlignment="1">
      <alignment vertical="top"/>
    </xf>
    <xf numFmtId="0" fontId="20" fillId="2" borderId="3" xfId="0" applyFont="1" applyFill="1" applyBorder="1" applyAlignment="1">
      <alignment vertical="top"/>
    </xf>
    <xf numFmtId="0" fontId="20" fillId="2" borderId="8" xfId="0" applyFont="1" applyFill="1" applyBorder="1" applyAlignment="1">
      <alignment vertical="top"/>
    </xf>
    <xf numFmtId="0" fontId="20" fillId="2" borderId="9" xfId="0" applyFont="1" applyFill="1" applyBorder="1" applyAlignment="1">
      <alignment vertical="top"/>
    </xf>
    <xf numFmtId="0" fontId="20" fillId="2" borderId="13" xfId="0" applyFont="1" applyFill="1" applyBorder="1" applyAlignment="1">
      <alignment vertical="top"/>
    </xf>
    <xf numFmtId="0" fontId="20" fillId="2" borderId="14" xfId="0" applyFont="1" applyFill="1" applyBorder="1" applyAlignment="1">
      <alignment vertical="top"/>
    </xf>
    <xf numFmtId="0" fontId="2" fillId="0" borderId="0" xfId="0" applyFont="1"/>
    <xf numFmtId="0" fontId="5" fillId="0" borderId="1" xfId="0" applyFont="1" applyBorder="1"/>
    <xf numFmtId="0" fontId="6" fillId="0" borderId="0" xfId="0" applyFont="1" applyAlignment="1">
      <alignment vertical="center"/>
    </xf>
    <xf numFmtId="0" fontId="5" fillId="0" borderId="0" xfId="0" applyFont="1"/>
    <xf numFmtId="0" fontId="10" fillId="0" borderId="33" xfId="0" applyFont="1" applyBorder="1" applyAlignment="1">
      <alignment vertical="center"/>
    </xf>
    <xf numFmtId="0" fontId="5" fillId="0" borderId="33" xfId="0" applyFont="1" applyBorder="1"/>
    <xf numFmtId="0" fontId="5" fillId="0" borderId="34" xfId="0" applyFont="1" applyBorder="1"/>
    <xf numFmtId="0" fontId="6" fillId="0" borderId="35" xfId="0" applyFont="1" applyBorder="1" applyAlignment="1">
      <alignment vertical="center"/>
    </xf>
    <xf numFmtId="0" fontId="5" fillId="0" borderId="35" xfId="0" applyFont="1" applyBorder="1"/>
    <xf numFmtId="0" fontId="5" fillId="0" borderId="36" xfId="0" applyFont="1" applyBorder="1"/>
    <xf numFmtId="0" fontId="20" fillId="2" borderId="21" xfId="0" applyFont="1" applyFill="1" applyBorder="1" applyAlignment="1">
      <alignment horizontal="center" vertical="top"/>
    </xf>
    <xf numFmtId="0" fontId="0" fillId="3" borderId="0" xfId="0" applyFill="1"/>
    <xf numFmtId="0" fontId="19" fillId="0" borderId="0" xfId="0" applyFont="1" applyAlignment="1">
      <alignment vertical="center"/>
    </xf>
    <xf numFmtId="44" fontId="5" fillId="0" borderId="0" xfId="0" applyNumberFormat="1" applyFont="1"/>
    <xf numFmtId="44" fontId="0" fillId="0" borderId="0" xfId="0" applyNumberFormat="1"/>
    <xf numFmtId="0" fontId="22" fillId="0" borderId="25" xfId="0" applyFont="1" applyBorder="1" applyAlignment="1">
      <alignment vertical="center"/>
    </xf>
    <xf numFmtId="0" fontId="0" fillId="0" borderId="25" xfId="0" applyBorder="1"/>
    <xf numFmtId="44" fontId="5" fillId="0" borderId="25" xfId="0" applyNumberFormat="1" applyFont="1" applyBorder="1"/>
    <xf numFmtId="0" fontId="20" fillId="2" borderId="10" xfId="0" applyFont="1" applyFill="1" applyBorder="1" applyAlignment="1">
      <alignment vertical="top"/>
    </xf>
    <xf numFmtId="0" fontId="20" fillId="2" borderId="30" xfId="0" applyFont="1" applyFill="1" applyBorder="1" applyAlignment="1">
      <alignment vertical="top"/>
    </xf>
    <xf numFmtId="0" fontId="20" fillId="2" borderId="11" xfId="0" applyFont="1" applyFill="1" applyBorder="1" applyAlignment="1">
      <alignment vertical="top"/>
    </xf>
    <xf numFmtId="0" fontId="20" fillId="2" borderId="19" xfId="0" applyFont="1" applyFill="1" applyBorder="1" applyAlignment="1">
      <alignment vertical="top"/>
    </xf>
    <xf numFmtId="0" fontId="20" fillId="2" borderId="32" xfId="0" applyFont="1" applyFill="1" applyBorder="1" applyAlignment="1">
      <alignment vertical="top"/>
    </xf>
    <xf numFmtId="0" fontId="20" fillId="2" borderId="24" xfId="0" applyFont="1" applyFill="1" applyBorder="1" applyAlignment="1">
      <alignment vertical="top"/>
    </xf>
    <xf numFmtId="0" fontId="17" fillId="5" borderId="9" xfId="0" applyFont="1" applyFill="1" applyBorder="1" applyProtection="1">
      <protection locked="0"/>
    </xf>
    <xf numFmtId="0" fontId="17" fillId="5" borderId="12" xfId="0" applyFont="1" applyFill="1" applyBorder="1" applyProtection="1">
      <protection locked="0"/>
    </xf>
    <xf numFmtId="0" fontId="17" fillId="5" borderId="14" xfId="0" applyFont="1" applyFill="1" applyBorder="1" applyProtection="1">
      <protection locked="0"/>
    </xf>
    <xf numFmtId="0" fontId="17" fillId="5" borderId="15" xfId="0" applyFont="1" applyFill="1" applyBorder="1" applyProtection="1">
      <protection locked="0"/>
    </xf>
    <xf numFmtId="44" fontId="13" fillId="0" borderId="29" xfId="0" applyNumberFormat="1" applyFont="1" applyBorder="1" applyAlignment="1">
      <alignment horizontal="left" vertical="center"/>
    </xf>
    <xf numFmtId="44" fontId="7" fillId="0" borderId="30" xfId="0" applyNumberFormat="1" applyFont="1" applyBorder="1" applyAlignment="1">
      <alignment horizontal="left" vertical="center"/>
    </xf>
    <xf numFmtId="44" fontId="7" fillId="0" borderId="11" xfId="0" applyNumberFormat="1" applyFont="1" applyBorder="1" applyAlignment="1">
      <alignment horizontal="left" vertical="center"/>
    </xf>
    <xf numFmtId="0" fontId="11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44" fontId="7" fillId="0" borderId="10" xfId="1" applyFont="1" applyBorder="1" applyAlignment="1" applyProtection="1">
      <alignment horizontal="left" vertical="center"/>
    </xf>
    <xf numFmtId="44" fontId="7" fillId="0" borderId="18" xfId="1" applyFont="1" applyBorder="1" applyAlignment="1" applyProtection="1">
      <alignment horizontal="left" vertical="center"/>
    </xf>
    <xf numFmtId="44" fontId="7" fillId="0" borderId="10" xfId="0" applyNumberFormat="1" applyFont="1" applyBorder="1" applyAlignment="1">
      <alignment vertical="center"/>
    </xf>
    <xf numFmtId="44" fontId="7" fillId="0" borderId="11" xfId="0" applyNumberFormat="1" applyFont="1" applyBorder="1" applyAlignment="1">
      <alignment vertical="center"/>
    </xf>
    <xf numFmtId="0" fontId="20" fillId="2" borderId="21" xfId="0" applyFont="1" applyFill="1" applyBorder="1" applyAlignment="1">
      <alignment horizontal="center" vertical="top"/>
    </xf>
    <xf numFmtId="0" fontId="20" fillId="2" borderId="22" xfId="0" applyFont="1" applyFill="1" applyBorder="1" applyAlignment="1">
      <alignment horizontal="center" vertical="top"/>
    </xf>
    <xf numFmtId="0" fontId="20" fillId="2" borderId="23" xfId="0" applyFont="1" applyFill="1" applyBorder="1" applyAlignment="1">
      <alignment horizontal="center" vertical="top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0" fillId="2" borderId="26" xfId="0" applyFont="1" applyFill="1" applyBorder="1" applyAlignment="1">
      <alignment horizontal="center" vertical="top"/>
    </xf>
    <xf numFmtId="0" fontId="20" fillId="2" borderId="27" xfId="0" applyFont="1" applyFill="1" applyBorder="1" applyAlignment="1">
      <alignment horizontal="center" vertical="top"/>
    </xf>
    <xf numFmtId="0" fontId="20" fillId="2" borderId="28" xfId="0" applyFont="1" applyFill="1" applyBorder="1" applyAlignment="1">
      <alignment horizontal="center" vertical="top"/>
    </xf>
    <xf numFmtId="0" fontId="15" fillId="0" borderId="30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44" fontId="7" fillId="0" borderId="19" xfId="1" applyFont="1" applyBorder="1" applyAlignment="1" applyProtection="1">
      <alignment horizontal="left" vertical="center"/>
    </xf>
    <xf numFmtId="44" fontId="7" fillId="0" borderId="20" xfId="1" applyFont="1" applyBorder="1" applyAlignment="1" applyProtection="1">
      <alignment horizontal="left" vertical="center"/>
    </xf>
    <xf numFmtId="44" fontId="7" fillId="0" borderId="19" xfId="0" applyNumberFormat="1" applyFont="1" applyBorder="1" applyAlignment="1">
      <alignment vertical="center"/>
    </xf>
    <xf numFmtId="44" fontId="7" fillId="0" borderId="24" xfId="0" applyNumberFormat="1" applyFont="1" applyBorder="1" applyAlignment="1">
      <alignment vertical="center"/>
    </xf>
    <xf numFmtId="0" fontId="17" fillId="5" borderId="10" xfId="0" applyFont="1" applyFill="1" applyBorder="1" applyProtection="1">
      <protection locked="0"/>
    </xf>
    <xf numFmtId="0" fontId="17" fillId="5" borderId="18" xfId="0" applyFont="1" applyFill="1" applyBorder="1" applyProtection="1">
      <protection locked="0"/>
    </xf>
    <xf numFmtId="0" fontId="17" fillId="5" borderId="16" xfId="0" applyFont="1" applyFill="1" applyBorder="1" applyProtection="1">
      <protection locked="0"/>
    </xf>
    <xf numFmtId="0" fontId="17" fillId="5" borderId="17" xfId="0" applyFont="1" applyFill="1" applyBorder="1" applyProtection="1">
      <protection locked="0"/>
    </xf>
    <xf numFmtId="0" fontId="17" fillId="5" borderId="3" xfId="0" applyFont="1" applyFill="1" applyBorder="1" applyProtection="1">
      <protection locked="0"/>
    </xf>
    <xf numFmtId="0" fontId="17" fillId="5" borderId="4" xfId="0" applyFont="1" applyFill="1" applyBorder="1" applyProtection="1">
      <protection locked="0"/>
    </xf>
    <xf numFmtId="0" fontId="17" fillId="5" borderId="19" xfId="0" applyFont="1" applyFill="1" applyBorder="1" applyProtection="1">
      <protection locked="0"/>
    </xf>
    <xf numFmtId="0" fontId="17" fillId="5" borderId="20" xfId="0" applyFont="1" applyFill="1" applyBorder="1" applyProtection="1">
      <protection locked="0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0" fillId="2" borderId="2" xfId="0" applyFont="1" applyFill="1" applyBorder="1" applyAlignment="1">
      <alignment vertical="top"/>
    </xf>
    <xf numFmtId="0" fontId="20" fillId="2" borderId="3" xfId="0" applyFont="1" applyFill="1" applyBorder="1" applyAlignment="1">
      <alignment vertical="top"/>
    </xf>
    <xf numFmtId="0" fontId="20" fillId="2" borderId="6" xfId="0" applyFont="1" applyFill="1" applyBorder="1" applyAlignment="1">
      <alignment vertical="top"/>
    </xf>
    <xf numFmtId="0" fontId="20" fillId="2" borderId="7" xfId="0" applyFont="1" applyFill="1" applyBorder="1" applyAlignment="1">
      <alignment vertical="top"/>
    </xf>
    <xf numFmtId="0" fontId="20" fillId="2" borderId="8" xfId="0" applyFont="1" applyFill="1" applyBorder="1" applyAlignment="1">
      <alignment vertical="top"/>
    </xf>
    <xf numFmtId="0" fontId="20" fillId="2" borderId="9" xfId="0" applyFont="1" applyFill="1" applyBorder="1" applyAlignment="1">
      <alignment vertical="top"/>
    </xf>
    <xf numFmtId="0" fontId="17" fillId="5" borderId="11" xfId="0" applyFont="1" applyFill="1" applyBorder="1" applyProtection="1">
      <protection locked="0"/>
    </xf>
    <xf numFmtId="0" fontId="20" fillId="2" borderId="13" xfId="0" applyFont="1" applyFill="1" applyBorder="1" applyAlignment="1">
      <alignment vertical="top"/>
    </xf>
    <xf numFmtId="0" fontId="20" fillId="2" borderId="14" xfId="0" applyFont="1" applyFill="1" applyBorder="1" applyAlignment="1">
      <alignment vertical="top"/>
    </xf>
    <xf numFmtId="49" fontId="17" fillId="5" borderId="14" xfId="0" applyNumberFormat="1" applyFont="1" applyFill="1" applyBorder="1" applyAlignment="1" applyProtection="1">
      <alignment horizontal="left"/>
      <protection locked="0"/>
    </xf>
    <xf numFmtId="49" fontId="17" fillId="5" borderId="15" xfId="0" applyNumberFormat="1" applyFont="1" applyFill="1" applyBorder="1" applyAlignment="1" applyProtection="1">
      <alignment horizontal="left"/>
      <protection locked="0"/>
    </xf>
    <xf numFmtId="0" fontId="20" fillId="2" borderId="15" xfId="0" applyFont="1" applyFill="1" applyBorder="1" applyAlignment="1">
      <alignment vertical="top"/>
    </xf>
    <xf numFmtId="0" fontId="20" fillId="2" borderId="12" xfId="0" applyFont="1" applyFill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EEBD"/>
      <color rgb="FF4AB264"/>
      <color rgb="FFFFDD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1101090</xdr:colOff>
      <xdr:row>3</xdr:row>
      <xdr:rowOff>18360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A6F9AF-ABCF-43D4-AE2C-D0C7F87EB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3620" cy="570810"/>
        </a:xfrm>
        <a:prstGeom prst="rect">
          <a:avLst/>
        </a:prstGeom>
      </xdr:spPr>
    </xdr:pic>
    <xdr:clientData/>
  </xdr:twoCellAnchor>
  <xdr:twoCellAnchor editAs="oneCell">
    <xdr:from>
      <xdr:col>3</xdr:col>
      <xdr:colOff>1104900</xdr:colOff>
      <xdr:row>0</xdr:row>
      <xdr:rowOff>91440</xdr:rowOff>
    </xdr:from>
    <xdr:to>
      <xdr:col>3</xdr:col>
      <xdr:colOff>2192655</xdr:colOff>
      <xdr:row>2</xdr:row>
      <xdr:rowOff>97646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DADBA8-F220-FA31-E26C-518EF11D6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91440"/>
          <a:ext cx="1097280" cy="368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52564-8052-45B8-BE61-5BF8FFFBD43A}">
  <dimension ref="A1:I64"/>
  <sheetViews>
    <sheetView tabSelected="1" topLeftCell="B1" workbookViewId="0">
      <selection activeCell="N13" sqref="N13"/>
    </sheetView>
  </sheetViews>
  <sheetFormatPr defaultRowHeight="15" x14ac:dyDescent="0.25"/>
  <cols>
    <col min="1" max="1" width="8.85546875" hidden="1" customWidth="1"/>
    <col min="2" max="2" width="16.7109375" customWidth="1"/>
    <col min="3" max="3" width="0.7109375" customWidth="1"/>
    <col min="4" max="4" width="33.7109375" customWidth="1"/>
    <col min="5" max="5" width="13.140625" customWidth="1"/>
    <col min="6" max="6" width="1.28515625" customWidth="1"/>
    <col min="7" max="7" width="17.28515625" customWidth="1"/>
    <col min="8" max="8" width="8.5703125" customWidth="1"/>
    <col min="9" max="9" width="10.42578125" customWidth="1"/>
  </cols>
  <sheetData>
    <row r="1" spans="2:9" x14ac:dyDescent="0.25">
      <c r="E1" s="94" t="s">
        <v>59</v>
      </c>
      <c r="F1" s="95"/>
      <c r="G1" s="95"/>
      <c r="H1" s="95"/>
      <c r="I1" s="95"/>
    </row>
    <row r="2" spans="2:9" x14ac:dyDescent="0.25">
      <c r="E2" s="95"/>
      <c r="F2" s="95"/>
      <c r="G2" s="95"/>
      <c r="H2" s="95"/>
      <c r="I2" s="95"/>
    </row>
    <row r="3" spans="2:9" x14ac:dyDescent="0.25">
      <c r="E3" s="95"/>
      <c r="F3" s="95"/>
      <c r="G3" s="95"/>
      <c r="H3" s="95"/>
      <c r="I3" s="95"/>
    </row>
    <row r="4" spans="2:9" ht="7.9" customHeight="1" x14ac:dyDescent="0.25">
      <c r="E4" s="11"/>
      <c r="F4" s="11"/>
      <c r="G4" s="11"/>
      <c r="H4" s="11"/>
      <c r="I4" s="11"/>
    </row>
    <row r="5" spans="2:9" ht="14.45" customHeight="1" x14ac:dyDescent="0.3">
      <c r="B5" s="12" t="s">
        <v>31</v>
      </c>
      <c r="E5" s="11"/>
      <c r="F5" s="11"/>
      <c r="G5" s="11"/>
      <c r="H5" s="11"/>
      <c r="I5" s="11"/>
    </row>
    <row r="6" spans="2:9" ht="14.45" customHeight="1" x14ac:dyDescent="0.3">
      <c r="B6" s="13" t="s">
        <v>50</v>
      </c>
      <c r="E6" s="11"/>
      <c r="F6" s="11"/>
      <c r="G6" s="11"/>
      <c r="H6" s="11"/>
      <c r="I6" s="11"/>
    </row>
    <row r="7" spans="2:9" ht="14.45" customHeight="1" x14ac:dyDescent="0.3">
      <c r="B7" s="13" t="s">
        <v>51</v>
      </c>
      <c r="E7" s="11"/>
      <c r="F7" s="11"/>
      <c r="G7" s="11"/>
      <c r="H7" s="11"/>
      <c r="I7" s="11"/>
    </row>
    <row r="8" spans="2:9" ht="14.45" customHeight="1" x14ac:dyDescent="0.3">
      <c r="B8" s="13" t="s">
        <v>32</v>
      </c>
      <c r="E8" s="11"/>
      <c r="F8" s="11"/>
      <c r="G8" s="11"/>
      <c r="H8" s="11"/>
      <c r="I8" s="11"/>
    </row>
    <row r="9" spans="2:9" ht="7.9" customHeight="1" x14ac:dyDescent="0.25"/>
    <row r="10" spans="2:9" ht="13.9" customHeight="1" thickBot="1" x14ac:dyDescent="0.45">
      <c r="B10" s="14" t="s">
        <v>0</v>
      </c>
      <c r="C10" s="15"/>
      <c r="D10" s="15"/>
      <c r="E10" s="15"/>
      <c r="G10" s="14" t="s">
        <v>1</v>
      </c>
      <c r="H10" s="16" t="s">
        <v>2</v>
      </c>
      <c r="I10" s="17"/>
    </row>
    <row r="11" spans="2:9" ht="14.45" customHeight="1" x14ac:dyDescent="0.3">
      <c r="B11" s="96" t="s">
        <v>3</v>
      </c>
      <c r="C11" s="97"/>
      <c r="D11" s="90"/>
      <c r="E11" s="91"/>
      <c r="G11" s="2"/>
      <c r="H11" s="98" t="s">
        <v>4</v>
      </c>
      <c r="I11" s="99"/>
    </row>
    <row r="12" spans="2:9" ht="14.45" customHeight="1" x14ac:dyDescent="0.3">
      <c r="B12" s="100" t="s">
        <v>5</v>
      </c>
      <c r="C12" s="101"/>
      <c r="D12" s="86"/>
      <c r="E12" s="102"/>
      <c r="G12" s="3"/>
      <c r="H12" s="101" t="s">
        <v>29</v>
      </c>
      <c r="I12" s="108"/>
    </row>
    <row r="13" spans="2:9" ht="14.45" customHeight="1" x14ac:dyDescent="0.3">
      <c r="B13" s="103" t="s">
        <v>6</v>
      </c>
      <c r="C13" s="104"/>
      <c r="D13" s="105"/>
      <c r="E13" s="106"/>
      <c r="G13" s="4"/>
      <c r="H13" s="104" t="s">
        <v>7</v>
      </c>
      <c r="I13" s="107"/>
    </row>
    <row r="14" spans="2:9" ht="12" customHeight="1" x14ac:dyDescent="0.25">
      <c r="H14" s="24"/>
      <c r="I14" s="24"/>
    </row>
    <row r="15" spans="2:9" ht="13.9" customHeight="1" thickBot="1" x14ac:dyDescent="0.35">
      <c r="B15" s="14" t="s">
        <v>8</v>
      </c>
      <c r="C15" s="25" t="s">
        <v>28</v>
      </c>
      <c r="D15" s="15"/>
      <c r="E15" s="15"/>
      <c r="F15" s="15"/>
      <c r="G15" s="15"/>
      <c r="H15" s="15"/>
      <c r="I15" s="15"/>
    </row>
    <row r="16" spans="2:9" ht="14.45" customHeight="1" x14ac:dyDescent="0.3">
      <c r="B16" s="18" t="s">
        <v>3</v>
      </c>
      <c r="C16" s="88"/>
      <c r="D16" s="89"/>
      <c r="E16" s="19" t="s">
        <v>5</v>
      </c>
      <c r="F16" s="90"/>
      <c r="G16" s="90"/>
      <c r="H16" s="90"/>
      <c r="I16" s="91"/>
    </row>
    <row r="17" spans="2:9" ht="14.45" customHeight="1" x14ac:dyDescent="0.3">
      <c r="B17" s="20" t="s">
        <v>9</v>
      </c>
      <c r="C17" s="86"/>
      <c r="D17" s="87"/>
      <c r="E17" s="21" t="s">
        <v>10</v>
      </c>
      <c r="F17" s="48"/>
      <c r="G17" s="48"/>
      <c r="H17" s="48"/>
      <c r="I17" s="49"/>
    </row>
    <row r="18" spans="2:9" ht="13.9" customHeight="1" x14ac:dyDescent="0.3">
      <c r="B18" s="20" t="s">
        <v>11</v>
      </c>
      <c r="C18" s="86"/>
      <c r="D18" s="87"/>
      <c r="E18" s="21" t="s">
        <v>12</v>
      </c>
      <c r="F18" s="48"/>
      <c r="G18" s="48"/>
      <c r="H18" s="48"/>
      <c r="I18" s="49"/>
    </row>
    <row r="19" spans="2:9" ht="14.45" customHeight="1" x14ac:dyDescent="0.3">
      <c r="B19" s="22" t="s">
        <v>13</v>
      </c>
      <c r="C19" s="92"/>
      <c r="D19" s="93"/>
      <c r="E19" s="23" t="s">
        <v>14</v>
      </c>
      <c r="F19" s="50"/>
      <c r="G19" s="50"/>
      <c r="H19" s="50"/>
      <c r="I19" s="51"/>
    </row>
    <row r="20" spans="2:9" ht="12" customHeight="1" x14ac:dyDescent="0.3">
      <c r="B20" s="26"/>
      <c r="C20" s="27"/>
      <c r="D20" s="27"/>
      <c r="E20" s="26"/>
      <c r="F20" s="27"/>
      <c r="G20" s="27"/>
      <c r="H20" s="27"/>
      <c r="I20" s="27"/>
    </row>
    <row r="21" spans="2:9" ht="14.45" customHeight="1" thickBot="1" x14ac:dyDescent="0.35">
      <c r="B21" s="14" t="s">
        <v>27</v>
      </c>
      <c r="C21" s="25"/>
      <c r="D21" s="25" t="s">
        <v>57</v>
      </c>
      <c r="E21" s="25"/>
      <c r="F21" s="15"/>
      <c r="G21" s="15"/>
      <c r="H21" s="15"/>
      <c r="I21" s="15"/>
    </row>
    <row r="22" spans="2:9" ht="14.45" customHeight="1" x14ac:dyDescent="0.3">
      <c r="B22" s="18" t="s">
        <v>3</v>
      </c>
      <c r="C22" s="88"/>
      <c r="D22" s="89"/>
      <c r="E22" s="19" t="s">
        <v>5</v>
      </c>
      <c r="F22" s="90"/>
      <c r="G22" s="90"/>
      <c r="H22" s="90"/>
      <c r="I22" s="91"/>
    </row>
    <row r="23" spans="2:9" ht="14.45" customHeight="1" x14ac:dyDescent="0.3">
      <c r="B23" s="20" t="s">
        <v>9</v>
      </c>
      <c r="C23" s="86"/>
      <c r="D23" s="87"/>
      <c r="E23" s="21" t="s">
        <v>10</v>
      </c>
      <c r="F23" s="48"/>
      <c r="G23" s="48"/>
      <c r="H23" s="48"/>
      <c r="I23" s="49"/>
    </row>
    <row r="24" spans="2:9" ht="14.45" customHeight="1" x14ac:dyDescent="0.3">
      <c r="B24" s="20" t="s">
        <v>11</v>
      </c>
      <c r="C24" s="86"/>
      <c r="D24" s="87"/>
      <c r="E24" s="21" t="s">
        <v>12</v>
      </c>
      <c r="F24" s="48"/>
      <c r="G24" s="48"/>
      <c r="H24" s="48"/>
      <c r="I24" s="49"/>
    </row>
    <row r="25" spans="2:9" ht="13.9" customHeight="1" x14ac:dyDescent="0.3">
      <c r="B25" s="22" t="s">
        <v>13</v>
      </c>
      <c r="C25" s="92"/>
      <c r="D25" s="93"/>
      <c r="E25" s="23" t="s">
        <v>14</v>
      </c>
      <c r="F25" s="50"/>
      <c r="G25" s="50"/>
      <c r="H25" s="50"/>
      <c r="I25" s="51"/>
    </row>
    <row r="26" spans="2:9" ht="12" customHeight="1" x14ac:dyDescent="0.3">
      <c r="B26" s="26"/>
      <c r="C26" s="27"/>
      <c r="D26" s="27"/>
      <c r="E26" s="26"/>
      <c r="F26" s="27"/>
      <c r="G26" s="27"/>
      <c r="H26" s="27"/>
      <c r="I26" s="27"/>
    </row>
    <row r="27" spans="2:9" ht="13.9" customHeight="1" x14ac:dyDescent="0.3">
      <c r="B27" s="28" t="s">
        <v>30</v>
      </c>
      <c r="C27" s="29"/>
      <c r="D27" s="30"/>
      <c r="E27" s="31"/>
      <c r="F27" s="32"/>
      <c r="G27" s="32"/>
      <c r="H27" s="33"/>
      <c r="I27" s="29"/>
    </row>
    <row r="28" spans="2:9" ht="14.45" customHeight="1" x14ac:dyDescent="0.25">
      <c r="B28" s="69" t="s">
        <v>15</v>
      </c>
      <c r="C28" s="70"/>
      <c r="D28" s="71"/>
      <c r="E28" s="34" t="s">
        <v>16</v>
      </c>
      <c r="F28" s="63" t="s">
        <v>17</v>
      </c>
      <c r="G28" s="63"/>
      <c r="H28" s="64" t="s">
        <v>18</v>
      </c>
      <c r="I28" s="65"/>
    </row>
    <row r="29" spans="2:9" ht="14.45" customHeight="1" x14ac:dyDescent="0.25">
      <c r="B29" s="55" t="s">
        <v>33</v>
      </c>
      <c r="C29" s="56"/>
      <c r="D29" s="57"/>
      <c r="E29" s="5"/>
      <c r="F29" s="59">
        <v>5.36</v>
      </c>
      <c r="G29" s="60"/>
      <c r="H29" s="61" t="str">
        <f>IF(E29=0,"",F29*E29)</f>
        <v/>
      </c>
      <c r="I29" s="62"/>
    </row>
    <row r="30" spans="2:9" ht="14.45" customHeight="1" x14ac:dyDescent="0.25">
      <c r="B30" s="55" t="s">
        <v>35</v>
      </c>
      <c r="C30" s="56"/>
      <c r="D30" s="57"/>
      <c r="E30" s="5"/>
      <c r="F30" s="59">
        <v>6.4</v>
      </c>
      <c r="G30" s="60"/>
      <c r="H30" s="61" t="str">
        <f t="shared" ref="H30:H42" si="0">IF(E30=0,"",F30*E30)</f>
        <v/>
      </c>
      <c r="I30" s="62"/>
    </row>
    <row r="31" spans="2:9" ht="14.45" customHeight="1" x14ac:dyDescent="0.25">
      <c r="B31" s="55" t="s">
        <v>34</v>
      </c>
      <c r="C31" s="56"/>
      <c r="D31" s="57"/>
      <c r="E31" s="6"/>
      <c r="F31" s="59">
        <v>8.1</v>
      </c>
      <c r="G31" s="60"/>
      <c r="H31" s="61" t="str">
        <f t="shared" si="0"/>
        <v/>
      </c>
      <c r="I31" s="62"/>
    </row>
    <row r="32" spans="2:9" ht="14.45" customHeight="1" x14ac:dyDescent="0.25">
      <c r="B32" s="55" t="s">
        <v>36</v>
      </c>
      <c r="C32" s="56"/>
      <c r="D32" s="57"/>
      <c r="E32" s="6"/>
      <c r="F32" s="59">
        <v>1.46</v>
      </c>
      <c r="G32" s="60"/>
      <c r="H32" s="61" t="str">
        <f t="shared" si="0"/>
        <v/>
      </c>
      <c r="I32" s="62"/>
    </row>
    <row r="33" spans="2:9" ht="14.45" customHeight="1" x14ac:dyDescent="0.25">
      <c r="B33" s="55" t="s">
        <v>37</v>
      </c>
      <c r="C33" s="56"/>
      <c r="D33" s="57"/>
      <c r="E33" s="6"/>
      <c r="F33" s="59">
        <v>2.2200000000000002</v>
      </c>
      <c r="G33" s="60"/>
      <c r="H33" s="61" t="str">
        <f t="shared" si="0"/>
        <v/>
      </c>
      <c r="I33" s="62"/>
    </row>
    <row r="34" spans="2:9" ht="14.45" customHeight="1" x14ac:dyDescent="0.25">
      <c r="B34" s="55" t="s">
        <v>58</v>
      </c>
      <c r="C34" s="56"/>
      <c r="D34" s="57"/>
      <c r="E34" s="6"/>
      <c r="F34" s="59">
        <v>4.53</v>
      </c>
      <c r="G34" s="60"/>
      <c r="H34" s="61" t="str">
        <f t="shared" si="0"/>
        <v/>
      </c>
      <c r="I34" s="62"/>
    </row>
    <row r="35" spans="2:9" ht="14.45" customHeight="1" x14ac:dyDescent="0.25">
      <c r="B35" s="55" t="s">
        <v>38</v>
      </c>
      <c r="C35" s="56"/>
      <c r="D35" s="57"/>
      <c r="E35" s="6"/>
      <c r="F35" s="59">
        <v>4.2699999999999996</v>
      </c>
      <c r="G35" s="60"/>
      <c r="H35" s="61" t="str">
        <f t="shared" si="0"/>
        <v/>
      </c>
      <c r="I35" s="62"/>
    </row>
    <row r="36" spans="2:9" ht="14.45" customHeight="1" x14ac:dyDescent="0.25">
      <c r="B36" s="52" t="s">
        <v>39</v>
      </c>
      <c r="C36" s="53"/>
      <c r="D36" s="53"/>
      <c r="E36" s="53"/>
      <c r="F36" s="53"/>
      <c r="G36" s="53"/>
      <c r="H36" s="53"/>
      <c r="I36" s="54"/>
    </row>
    <row r="37" spans="2:9" ht="14.45" customHeight="1" x14ac:dyDescent="0.25">
      <c r="B37" s="58" t="s">
        <v>40</v>
      </c>
      <c r="C37" s="56"/>
      <c r="D37" s="57"/>
      <c r="E37" s="6"/>
      <c r="F37" s="59">
        <v>6.59</v>
      </c>
      <c r="G37" s="60"/>
      <c r="H37" s="61" t="str">
        <f t="shared" ref="H37:H39" si="1">IF(E37=0,"",F37*E37)</f>
        <v/>
      </c>
      <c r="I37" s="62"/>
    </row>
    <row r="38" spans="2:9" ht="14.45" customHeight="1" x14ac:dyDescent="0.25">
      <c r="B38" s="58" t="s">
        <v>41</v>
      </c>
      <c r="C38" s="56"/>
      <c r="D38" s="57"/>
      <c r="E38" s="6"/>
      <c r="F38" s="59">
        <v>1.29</v>
      </c>
      <c r="G38" s="60"/>
      <c r="H38" s="61" t="str">
        <f t="shared" si="1"/>
        <v/>
      </c>
      <c r="I38" s="62"/>
    </row>
    <row r="39" spans="2:9" ht="14.45" customHeight="1" x14ac:dyDescent="0.25">
      <c r="B39" s="58" t="s">
        <v>42</v>
      </c>
      <c r="C39" s="56"/>
      <c r="D39" s="57"/>
      <c r="E39" s="6"/>
      <c r="F39" s="59">
        <v>7.5</v>
      </c>
      <c r="G39" s="60"/>
      <c r="H39" s="61" t="str">
        <f t="shared" si="1"/>
        <v/>
      </c>
      <c r="I39" s="62"/>
    </row>
    <row r="40" spans="2:9" ht="14.45" customHeight="1" x14ac:dyDescent="0.25">
      <c r="B40" s="58" t="s">
        <v>43</v>
      </c>
      <c r="C40" s="56"/>
      <c r="D40" s="57"/>
      <c r="E40" s="6"/>
      <c r="F40" s="59">
        <v>3.73</v>
      </c>
      <c r="G40" s="60"/>
      <c r="H40" s="61" t="str">
        <f t="shared" si="0"/>
        <v/>
      </c>
      <c r="I40" s="62"/>
    </row>
    <row r="41" spans="2:9" ht="14.45" customHeight="1" x14ac:dyDescent="0.25">
      <c r="B41" s="58" t="s">
        <v>44</v>
      </c>
      <c r="C41" s="72"/>
      <c r="D41" s="73"/>
      <c r="E41" s="10"/>
      <c r="F41" s="59">
        <v>34.65</v>
      </c>
      <c r="G41" s="60"/>
      <c r="H41" s="61" t="str">
        <f t="shared" ref="H41" si="2">IF(E41=0,"",F41*E41)</f>
        <v/>
      </c>
      <c r="I41" s="62"/>
    </row>
    <row r="42" spans="2:9" ht="13.9" customHeight="1" x14ac:dyDescent="0.25">
      <c r="B42" s="66" t="s">
        <v>56</v>
      </c>
      <c r="C42" s="67"/>
      <c r="D42" s="68"/>
      <c r="E42" s="7"/>
      <c r="F42" s="82">
        <v>23.85</v>
      </c>
      <c r="G42" s="83"/>
      <c r="H42" s="84" t="str">
        <f t="shared" si="0"/>
        <v/>
      </c>
      <c r="I42" s="85"/>
    </row>
    <row r="43" spans="2:9" ht="7.9" customHeight="1" x14ac:dyDescent="0.25"/>
    <row r="44" spans="2:9" ht="13.9" customHeight="1" thickBot="1" x14ac:dyDescent="0.3">
      <c r="B44" s="14" t="s">
        <v>19</v>
      </c>
      <c r="C44" s="74" t="s">
        <v>2</v>
      </c>
      <c r="D44" s="74"/>
      <c r="E44" s="74"/>
      <c r="G44" s="35"/>
      <c r="H44" s="35"/>
      <c r="I44" s="35"/>
    </row>
    <row r="45" spans="2:9" ht="14.45" customHeight="1" x14ac:dyDescent="0.3">
      <c r="B45" s="75" t="s">
        <v>20</v>
      </c>
      <c r="C45" s="76"/>
      <c r="D45" s="76"/>
      <c r="E45" s="77"/>
      <c r="G45" s="36" t="s">
        <v>18</v>
      </c>
      <c r="I45" s="37">
        <f>SUM(H29:H42)</f>
        <v>0</v>
      </c>
    </row>
    <row r="46" spans="2:9" ht="13.15" customHeight="1" x14ac:dyDescent="0.3">
      <c r="B46" s="78"/>
      <c r="C46" s="79"/>
      <c r="D46" s="79"/>
      <c r="E46" s="80"/>
      <c r="G46" s="36" t="s">
        <v>21</v>
      </c>
      <c r="H46" s="38"/>
      <c r="I46" s="1">
        <f>I45*0.06</f>
        <v>0</v>
      </c>
    </row>
    <row r="47" spans="2:9" ht="14.45" customHeight="1" x14ac:dyDescent="0.3">
      <c r="B47" s="8"/>
      <c r="C47" s="42" t="s">
        <v>54</v>
      </c>
      <c r="D47" s="43"/>
      <c r="E47" s="44"/>
      <c r="G47" s="36" t="s">
        <v>22</v>
      </c>
      <c r="I47" s="1">
        <f>I45*0.05</f>
        <v>0</v>
      </c>
    </row>
    <row r="48" spans="2:9" ht="14.45" customHeight="1" x14ac:dyDescent="0.3">
      <c r="B48" s="9"/>
      <c r="C48" s="45" t="s">
        <v>55</v>
      </c>
      <c r="D48" s="46"/>
      <c r="E48" s="47"/>
      <c r="G48" s="36" t="s">
        <v>23</v>
      </c>
      <c r="I48" s="1">
        <f>IF(B48="X", 40, 0)</f>
        <v>0</v>
      </c>
    </row>
    <row r="49" spans="2:9" ht="13.9" customHeight="1" thickBot="1" x14ac:dyDescent="0.35">
      <c r="G49" s="39" t="s">
        <v>24</v>
      </c>
      <c r="H49" s="40"/>
      <c r="I49" s="41">
        <f>SUM(I45:I48)</f>
        <v>0</v>
      </c>
    </row>
    <row r="50" spans="2:9" ht="7.9" customHeight="1" thickTop="1" x14ac:dyDescent="0.25"/>
    <row r="51" spans="2:9" x14ac:dyDescent="0.25">
      <c r="B51" s="81" t="s">
        <v>25</v>
      </c>
      <c r="C51" s="81"/>
      <c r="D51" s="81"/>
      <c r="E51" s="81"/>
      <c r="F51" s="81"/>
      <c r="G51" s="81"/>
      <c r="H51" s="81"/>
      <c r="I51" s="81"/>
    </row>
    <row r="52" spans="2:9" x14ac:dyDescent="0.25">
      <c r="B52" s="81"/>
      <c r="C52" s="81"/>
      <c r="D52" s="81"/>
      <c r="E52" s="81"/>
      <c r="F52" s="81"/>
      <c r="G52" s="81"/>
      <c r="H52" s="81"/>
      <c r="I52" s="81"/>
    </row>
    <row r="53" spans="2:9" ht="7.9" customHeight="1" x14ac:dyDescent="0.25"/>
    <row r="54" spans="2:9" ht="14.45" customHeight="1" x14ac:dyDescent="0.3">
      <c r="B54" s="27" t="s">
        <v>26</v>
      </c>
    </row>
    <row r="55" spans="2:9" ht="7.15" customHeight="1" x14ac:dyDescent="0.3">
      <c r="B55" s="27"/>
    </row>
    <row r="56" spans="2:9" ht="15.75" x14ac:dyDescent="0.3">
      <c r="B56" s="12" t="s">
        <v>45</v>
      </c>
    </row>
    <row r="57" spans="2:9" ht="15.75" x14ac:dyDescent="0.3">
      <c r="B57" s="13" t="s">
        <v>46</v>
      </c>
    </row>
    <row r="58" spans="2:9" ht="15.75" x14ac:dyDescent="0.3">
      <c r="B58" s="13" t="s">
        <v>47</v>
      </c>
    </row>
    <row r="59" spans="2:9" ht="15.75" x14ac:dyDescent="0.3">
      <c r="B59" s="13" t="s">
        <v>48</v>
      </c>
    </row>
    <row r="60" spans="2:9" ht="7.9" customHeight="1" x14ac:dyDescent="0.25"/>
    <row r="61" spans="2:9" ht="15.75" x14ac:dyDescent="0.3">
      <c r="B61" s="12" t="s">
        <v>53</v>
      </c>
      <c r="C61" s="27"/>
    </row>
    <row r="62" spans="2:9" ht="15.75" x14ac:dyDescent="0.3">
      <c r="B62" s="13" t="s">
        <v>52</v>
      </c>
    </row>
    <row r="63" spans="2:9" ht="15.75" x14ac:dyDescent="0.3">
      <c r="B63" s="13" t="s">
        <v>49</v>
      </c>
    </row>
    <row r="64" spans="2:9" ht="15.75" x14ac:dyDescent="0.3">
      <c r="B64" s="13"/>
    </row>
  </sheetData>
  <sheetProtection algorithmName="SHA-512" hashValue="ibQJ/jAb31az48TmTnqQL75KjLE81zi71eOM9n9/bSJZS3rZhMDZPVfkwYGpzWzIn5Iv5nJwxRXr+pn768OqGw==" saltValue="vXqPYMud9/S94xTzarUmQg==" spinCount="100000" sheet="1" objects="1" scenarios="1"/>
  <mergeCells count="74">
    <mergeCell ref="B13:C13"/>
    <mergeCell ref="D13:E13"/>
    <mergeCell ref="H13:I13"/>
    <mergeCell ref="H12:I12"/>
    <mergeCell ref="F35:G35"/>
    <mergeCell ref="H35:I35"/>
    <mergeCell ref="B34:D34"/>
    <mergeCell ref="C24:D24"/>
    <mergeCell ref="F31:G31"/>
    <mergeCell ref="H31:I31"/>
    <mergeCell ref="C25:D25"/>
    <mergeCell ref="H30:I30"/>
    <mergeCell ref="C16:D16"/>
    <mergeCell ref="F16:I16"/>
    <mergeCell ref="C17:D17"/>
    <mergeCell ref="F17:I17"/>
    <mergeCell ref="E1:I3"/>
    <mergeCell ref="B11:C11"/>
    <mergeCell ref="D11:E11"/>
    <mergeCell ref="H11:I11"/>
    <mergeCell ref="B12:C12"/>
    <mergeCell ref="D12:E12"/>
    <mergeCell ref="C18:D18"/>
    <mergeCell ref="F18:I18"/>
    <mergeCell ref="C22:D22"/>
    <mergeCell ref="F22:I22"/>
    <mergeCell ref="C23:D23"/>
    <mergeCell ref="F23:I23"/>
    <mergeCell ref="C19:D19"/>
    <mergeCell ref="F19:I19"/>
    <mergeCell ref="C44:E44"/>
    <mergeCell ref="B45:E46"/>
    <mergeCell ref="B51:I52"/>
    <mergeCell ref="F37:G37"/>
    <mergeCell ref="F38:G38"/>
    <mergeCell ref="F39:G39"/>
    <mergeCell ref="H37:I37"/>
    <mergeCell ref="H38:I38"/>
    <mergeCell ref="F40:G40"/>
    <mergeCell ref="H40:I40"/>
    <mergeCell ref="F42:G42"/>
    <mergeCell ref="H42:I42"/>
    <mergeCell ref="H39:I39"/>
    <mergeCell ref="B40:D40"/>
    <mergeCell ref="B38:D38"/>
    <mergeCell ref="B39:D39"/>
    <mergeCell ref="H29:I29"/>
    <mergeCell ref="F30:G30"/>
    <mergeCell ref="B42:D42"/>
    <mergeCell ref="B28:D28"/>
    <mergeCell ref="B29:D29"/>
    <mergeCell ref="B30:D30"/>
    <mergeCell ref="B31:D31"/>
    <mergeCell ref="B32:D32"/>
    <mergeCell ref="B33:D33"/>
    <mergeCell ref="H41:I41"/>
    <mergeCell ref="F41:G41"/>
    <mergeCell ref="B41:D41"/>
    <mergeCell ref="C47:E47"/>
    <mergeCell ref="C48:E48"/>
    <mergeCell ref="F24:I24"/>
    <mergeCell ref="F25:I25"/>
    <mergeCell ref="B36:I36"/>
    <mergeCell ref="B35:D35"/>
    <mergeCell ref="B37:D37"/>
    <mergeCell ref="F32:G32"/>
    <mergeCell ref="H32:I32"/>
    <mergeCell ref="F33:G33"/>
    <mergeCell ref="H33:I33"/>
    <mergeCell ref="F34:G34"/>
    <mergeCell ref="H34:I34"/>
    <mergeCell ref="F28:G28"/>
    <mergeCell ref="H28:I28"/>
    <mergeCell ref="F29:G29"/>
  </mergeCells>
  <pageMargins left="0.23622047244094491" right="0.23622047244094491" top="0.19685039370078741" bottom="0.19685039370078741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Hampton, Tia SASWH</dc:creator>
  <cp:lastModifiedBy>Hampton, Tia SASWH</cp:lastModifiedBy>
  <cp:lastPrinted>2025-05-28T16:24:32Z</cp:lastPrinted>
  <dcterms:created xsi:type="dcterms:W3CDTF">2025-05-14T19:53:14Z</dcterms:created>
  <dcterms:modified xsi:type="dcterms:W3CDTF">2025-08-05T16:54:08Z</dcterms:modified>
</cp:coreProperties>
</file>